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presidencia\bibi\"/>
    </mc:Choice>
  </mc:AlternateContent>
  <bookViews>
    <workbookView xWindow="-105" yWindow="-105" windowWidth="23250" windowHeight="12570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4" i="1"/>
  <c r="I9" i="1"/>
  <c r="F35" i="1"/>
  <c r="I35" i="1" s="1"/>
  <c r="F34" i="1"/>
  <c r="I34" i="1" s="1"/>
  <c r="F33" i="1"/>
  <c r="I33" i="1" s="1"/>
  <c r="F32" i="1"/>
  <c r="I32" i="1" s="1"/>
  <c r="F30" i="1"/>
  <c r="F29" i="1"/>
  <c r="I29" i="1" s="1"/>
  <c r="F28" i="1"/>
  <c r="I28" i="1" s="1"/>
  <c r="F27" i="1"/>
  <c r="F26" i="1" s="1"/>
  <c r="F25" i="1"/>
  <c r="I25" i="1" s="1"/>
  <c r="F24" i="1"/>
  <c r="F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23" i="1" l="1"/>
  <c r="D37" i="1"/>
  <c r="G37" i="1"/>
  <c r="F10" i="1"/>
  <c r="H37" i="1"/>
  <c r="E37" i="1"/>
  <c r="I11" i="1"/>
  <c r="I10" i="1" s="1"/>
  <c r="I31" i="1"/>
  <c r="F7" i="1"/>
  <c r="F31" i="1"/>
  <c r="I19" i="1"/>
  <c r="F19" i="1"/>
  <c r="I27" i="1"/>
  <c r="I26" i="1" s="1"/>
  <c r="I7" i="1"/>
  <c r="F37" i="1" l="1"/>
  <c r="I37" i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<sst xmlns="http://schemas.openxmlformats.org/spreadsheetml/2006/main" count="69" uniqueCount="69">
  <si>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</si>
  <si>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</si>
  <si>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</si>
  <si>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</si>
  <si>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</si>
  <si>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</si>
  <si>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</si>
  <si>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</si>
  <si>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</si>
  <si>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</si>
  <si>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</si>
  <si>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</si>
  <si>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</si>
  <si>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</si>
  <si>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</si>
  <si>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</si>
  <si>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</si>
  <si>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</si>
  <si>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</si>
  <si>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</si>
  <si>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</si>
  <si>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</si>
  <si>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</si>
  <si>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</si>
  <si>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</si>
  <si>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</si>
  <si>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</si>
  <si>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</si>
  <si>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</si>
  <si>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</si>
  <si>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</si>
  <si>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</si>
  <si>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</si>
  <si>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</si>
  <si>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</si>
  <si>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</si>
  <si>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</si>
  <si>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</si>
  <si>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</si>
  <si>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</si>
  <si>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</si>
  <si>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</si>
  <si>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</si>
  <si>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</si>
  <si>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</si>
  <si>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</si>
  <si>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</si>
  <si>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</si>
  <si>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</si>
  <si>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</si>
  <si>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</si>
  <si>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</si>
  <si>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</si>
  <si>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</si>
  <si>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</si>
  <si>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</si>
  <si>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</si>
  <si>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</si>
  <si>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</si>
  <si>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</si>
  <si>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</si>
  <si>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</si>
  <si>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</si>
  <si>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</si>
  <si>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SALAMANCA, GUANAJUATO.
GASTO POR CATEGORÍA PROGRAMÁTICA
DEL 1 DE ENERO AL 31 DE MARZO DEL 2021</t>
  </si>
  <si>
    <t>C.P. HUMBERTO RAZO ARTEAGA</t>
  </si>
  <si>
    <t>TESORERO MUNICIPAL</t>
  </si>
  <si>
    <t>ARQ. JOSE LUIS MONTOYA VARGAS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</si>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</sst>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topLeftCell="A8" zoomScaleNormal="100" zoomScaleSheetLayoutView="90" workbookViewId="0">
      <selection activeCell="K41" sqref="K41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64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802812961.84000003</v>
      </c>
      <c r="E10" s="18">
        <f>SUM(E11:E18)</f>
        <v>190687214.44</v>
      </c>
      <c r="F10" s="18">
        <f t="shared" ref="F10:I10" si="1">SUM(F11:F18)</f>
        <v>993500176.28000009</v>
      </c>
      <c r="G10" s="18">
        <f t="shared" si="1"/>
        <v>240139925.03</v>
      </c>
      <c r="H10" s="18">
        <f t="shared" si="1"/>
        <v>178348551.76999998</v>
      </c>
      <c r="I10" s="18">
        <f t="shared" si="1"/>
        <v>753360251.25000012</v>
      </c>
    </row>
    <row r="11" spans="1:9" x14ac:dyDescent="0.2">
      <c r="A11" s="27" t="s">
        <v>46</v>
      </c>
      <c r="B11" s="9"/>
      <c r="C11" s="3" t="s">
        <v>4</v>
      </c>
      <c r="D11" s="19">
        <v>802812961.84000003</v>
      </c>
      <c r="E11" s="19">
        <v>77250744.200000003</v>
      </c>
      <c r="F11" s="19">
        <f t="shared" ref="F11:F18" si="2">D11+E11</f>
        <v>880063706.04000008</v>
      </c>
      <c r="G11" s="19">
        <v>134347739.5</v>
      </c>
      <c r="H11" s="19">
        <v>98167201.579999998</v>
      </c>
      <c r="I11" s="19">
        <f t="shared" ref="I11:I18" si="3">F11-G11</f>
        <v>745715966.54000008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113436470.23999999</v>
      </c>
      <c r="F18" s="19">
        <f t="shared" si="2"/>
        <v>113436470.23999999</v>
      </c>
      <c r="G18" s="19">
        <v>105792185.53</v>
      </c>
      <c r="H18" s="19">
        <v>80181350.189999998</v>
      </c>
      <c r="I18" s="19">
        <f t="shared" si="3"/>
        <v>7644284.7099999934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802812961.84000003</v>
      </c>
      <c r="E37" s="24">
        <f t="shared" ref="E37:I37" si="16">SUM(E7+E10+E19+E23+E26+E31)</f>
        <v>190687214.44</v>
      </c>
      <c r="F37" s="24">
        <f t="shared" si="16"/>
        <v>993500176.28000009</v>
      </c>
      <c r="G37" s="24">
        <f t="shared" si="16"/>
        <v>240139925.03</v>
      </c>
      <c r="H37" s="24">
        <f t="shared" si="16"/>
        <v>178348551.76999998</v>
      </c>
      <c r="I37" s="24">
        <f t="shared" si="16"/>
        <v>753360251.25000012</v>
      </c>
    </row>
    <row r="49" spans="3:8" ht="12.75" x14ac:dyDescent="0.2">
      <c r="C49" s="28" t="s">
        <v>65</v>
      </c>
      <c r="F49" s="45" t="s">
        <v>67</v>
      </c>
      <c r="G49" s="45"/>
      <c r="H49" s="45"/>
    </row>
    <row r="50" spans="3:8" ht="12" x14ac:dyDescent="0.2">
      <c r="C50" s="29" t="s">
        <v>66</v>
      </c>
      <c r="F50" s="30" t="s">
        <v>68</v>
      </c>
      <c r="G50" s="30"/>
      <c r="H50" s="30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F50:H50"/>
    <mergeCell ref="D2:H2"/>
    <mergeCell ref="I2:I3"/>
    <mergeCell ref="A1:I1"/>
    <mergeCell ref="A2:C4"/>
    <mergeCell ref="F49:H49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2021-04-29T20:21:12Z</cp:lastPrinted>
  <dcterms:created xsi:type="dcterms:W3CDTF">2012-12-11T21:13:37Z</dcterms:created>
  <dcterms:modified xsi:type="dcterms:W3CDTF">2021-04-29T20:21:58Z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